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0" windowWidth="13870" windowHeight="7900"/>
  </bookViews>
  <sheets>
    <sheet name="Totaloversigt" sheetId="1" r:id="rId1"/>
    <sheet name="Demografi ændr." sheetId="6" r:id="rId2"/>
    <sheet name="Ændr. i forudsætn." sheetId="5" r:id="rId3"/>
    <sheet name="Lovændringer" sheetId="4" r:id="rId4"/>
    <sheet name="Tidl. politiske beslutn." sheetId="2" r:id="rId5"/>
    <sheet name="Øvrige ændringer" sheetId="3" r:id="rId6"/>
    <sheet name="Ark1" sheetId="7" r:id="rId7"/>
  </sheets>
  <definedNames>
    <definedName name="_xlnm.Print_Titles" localSheetId="3">Lovændringer!$5:$5</definedName>
    <definedName name="_xlnm.Print_Titles" localSheetId="2">'Ændr. i forudsætn.'!$5:$5</definedName>
  </definedNames>
  <calcPr calcId="145621"/>
</workbook>
</file>

<file path=xl/calcChain.xml><?xml version="1.0" encoding="utf-8"?>
<calcChain xmlns="http://schemas.openxmlformats.org/spreadsheetml/2006/main">
  <c r="G32" i="5" l="1"/>
  <c r="F32" i="5"/>
  <c r="E32" i="5"/>
  <c r="D32" i="5"/>
  <c r="C32" i="5"/>
  <c r="D23" i="4" l="1"/>
  <c r="E23" i="4"/>
  <c r="F23" i="4"/>
  <c r="G23" i="4"/>
  <c r="G12" i="2" l="1"/>
  <c r="F12" i="2"/>
  <c r="E12" i="2"/>
  <c r="D12" i="2"/>
  <c r="D6" i="1" l="1"/>
  <c r="E6" i="1"/>
  <c r="F6" i="1"/>
  <c r="D10" i="1"/>
  <c r="E10" i="1"/>
  <c r="F10" i="1"/>
  <c r="G21" i="3"/>
  <c r="F21" i="3"/>
  <c r="E21" i="3"/>
  <c r="D21" i="3"/>
  <c r="C10" i="1" s="1"/>
  <c r="C21" i="3"/>
  <c r="F9" i="1"/>
  <c r="E9" i="1"/>
  <c r="D9" i="1"/>
  <c r="C9" i="1"/>
  <c r="C12" i="2"/>
  <c r="F8" i="1"/>
  <c r="E8" i="1"/>
  <c r="D8" i="1"/>
  <c r="C8" i="1"/>
  <c r="C23" i="4"/>
  <c r="F7" i="1"/>
  <c r="E7" i="1"/>
  <c r="D7" i="1"/>
  <c r="D21" i="6"/>
  <c r="C6" i="1" s="1"/>
  <c r="E21" i="6"/>
  <c r="F21" i="6"/>
  <c r="G21" i="6"/>
  <c r="C21" i="6"/>
  <c r="E11" i="1" l="1"/>
  <c r="D11" i="1"/>
  <c r="F11" i="1"/>
  <c r="C7" i="1"/>
  <c r="C11" i="1" s="1"/>
</calcChain>
</file>

<file path=xl/sharedStrings.xml><?xml version="1.0" encoding="utf-8"?>
<sst xmlns="http://schemas.openxmlformats.org/spreadsheetml/2006/main" count="112" uniqueCount="67">
  <si>
    <t>Tekst</t>
  </si>
  <si>
    <t>Ændringer i 2016</t>
  </si>
  <si>
    <t>Ændringer i 2017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</si>
  <si>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</si>
  <si>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</si>
  <si>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</si>
  <si>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</si>
  <si>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</si>
  <si>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</si>
  <si>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</si>
  <si>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</si>
  <si>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</si>
  <si>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</si>
  <si>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</si>
  <si>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</si>
  <si>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</si>
  <si>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</si>
  <si>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</si>
  <si>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</si>
  <si>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</si>
  <si>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Udvalget for Arbejdsmarked og Integration</t>
  </si>
  <si>
    <t>Ændringer i 2019</t>
  </si>
  <si>
    <t>(ændringer i forhold til budget 2015-budget i hele kroner + = merudgifter)</t>
  </si>
  <si>
    <t>Budget               2015</t>
  </si>
  <si>
    <t>EGU - reduktion, tilpasning</t>
  </si>
  <si>
    <t>Ændringer vedr. Integration:</t>
  </si>
  <si>
    <t>Midlertidig boligplacering flygtninge</t>
  </si>
  <si>
    <t>Sundhedsscreening nyankomne</t>
  </si>
  <si>
    <t xml:space="preserve">Familieguider - 2 årsværk </t>
  </si>
  <si>
    <t xml:space="preserve">Familieguider -  100 % statsrefusion </t>
  </si>
  <si>
    <t>Danskuddannelse</t>
  </si>
  <si>
    <t>Tolkning</t>
  </si>
  <si>
    <t>Mentorer</t>
  </si>
  <si>
    <t>Aktivering Kompetencecentret</t>
  </si>
  <si>
    <t>Grundtilskud fra staten</t>
  </si>
  <si>
    <t>Danskuddannelse, ej integration</t>
  </si>
  <si>
    <t>Sygedagpenge, Regresindtægt nedsættes (22 uger mod 52 før)</t>
  </si>
  <si>
    <t>Kontanthjælp, tilpasning andre bud-getter (hj.midl.,ml.komm. o.l.)</t>
  </si>
  <si>
    <t>Kontanthjælp* (se refusions-omlægning og lovændringer)</t>
  </si>
  <si>
    <t>Boligsikring, flere modtagere (integra-tionsflygtninge)</t>
  </si>
  <si>
    <t xml:space="preserve">Integrationsydelse* (refusionsom-lægning - se lovændringer) tilgang </t>
  </si>
  <si>
    <t>Førtidspension* (refusionsomlæg-ning, se lovændringer) tilgang</t>
  </si>
  <si>
    <t>Sygedagpenge* (refusionsomlæg-ning, se lovændringer) tilgang</t>
  </si>
  <si>
    <t>Fleksjob* (refusionsomlægning, se lovændringer) tilgang</t>
  </si>
  <si>
    <t>Ledighedsydelse* (refusionsomlæg-ning, se lovændringer) afgang</t>
  </si>
  <si>
    <t>Ressourceforløb* (refusionsomlæg-ning, se lovændringer) tilgang</t>
  </si>
  <si>
    <t>Jobafklaringsforløb* (refusionsom-lægning, se lovændringer) tilgang</t>
  </si>
  <si>
    <t>Seniorjob, midlert. Arb.m.yd. ophører ultimo 2015, tilgang her</t>
  </si>
  <si>
    <t>Beskæftigelsesordninger, befordring kontanthjælpsmodtagere</t>
  </si>
  <si>
    <t>Ekstra indsats for 18-29 årige - bevilget over 3 årig periode.For 2015 1,250 mio. kr. og 0,750 f. 2016 og 17.</t>
  </si>
  <si>
    <t>Refusionsomlægning:</t>
  </si>
  <si>
    <t>Integrationsydelse</t>
  </si>
  <si>
    <t>Førtidspension</t>
  </si>
  <si>
    <t>Sygedagpenge</t>
  </si>
  <si>
    <t>Kontanthjælp/Uddannelseshjælp</t>
  </si>
  <si>
    <t>Fleksjob</t>
  </si>
  <si>
    <t>Ledighedsydelse</t>
  </si>
  <si>
    <t>Ressourceforløb</t>
  </si>
  <si>
    <t>Jobafklaringsforløb</t>
  </si>
  <si>
    <t>Lovændring:</t>
  </si>
  <si>
    <t>Kontanthjælp/Udd.hj.-  afskaf-felse af gensidig forsørgerpligt for samlevende</t>
  </si>
  <si>
    <t>Jobrotation - fra 100 % refusion til 60 %</t>
  </si>
  <si>
    <t>Revalidering</t>
  </si>
  <si>
    <t>Kontantydelse</t>
  </si>
  <si>
    <t>Kontantydelse - lov fra oktober 2015 til ultimo 2017. Forsørgelse for dem der falder ud af dagpengesystemet i samme periode.</t>
  </si>
  <si>
    <t>Fleksbidrag, ekstra tilskud for at etablere fleksjob</t>
  </si>
  <si>
    <t>Andre ændringer: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</si>
</sst>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Border="1"/>
    <xf numFmtId="0" fontId="5" fillId="2" borderId="8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3" xfId="0" applyFont="1" applyBorder="1"/>
    <xf numFmtId="0" fontId="5" fillId="2" borderId="3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7" fillId="0" borderId="4" xfId="0" applyFont="1" applyBorder="1"/>
    <xf numFmtId="164" fontId="5" fillId="2" borderId="1" xfId="3" applyNumberFormat="1" applyFont="1" applyFill="1" applyBorder="1"/>
    <xf numFmtId="164" fontId="5" fillId="0" borderId="1" xfId="3" applyNumberFormat="1" applyFont="1" applyBorder="1"/>
    <xf numFmtId="164" fontId="5" fillId="2" borderId="8" xfId="3" applyNumberFormat="1" applyFont="1" applyFill="1" applyBorder="1"/>
    <xf numFmtId="164" fontId="5" fillId="0" borderId="8" xfId="3" applyNumberFormat="1" applyFont="1" applyBorder="1"/>
    <xf numFmtId="0" fontId="5" fillId="0" borderId="15" xfId="0" applyFont="1" applyBorder="1"/>
    <xf numFmtId="164" fontId="5" fillId="2" borderId="15" xfId="3" applyNumberFormat="1" applyFont="1" applyFill="1" applyBorder="1"/>
    <xf numFmtId="164" fontId="5" fillId="0" borderId="15" xfId="3" applyNumberFormat="1" applyFont="1" applyBorder="1"/>
    <xf numFmtId="164" fontId="3" fillId="2" borderId="2" xfId="3" applyNumberFormat="1" applyFont="1" applyFill="1" applyBorder="1"/>
    <xf numFmtId="164" fontId="3" fillId="0" borderId="2" xfId="3" applyNumberFormat="1" applyFont="1" applyFill="1" applyBorder="1"/>
    <xf numFmtId="164" fontId="3" fillId="0" borderId="1" xfId="3" applyNumberFormat="1" applyFont="1" applyFill="1" applyBorder="1" applyAlignment="1">
      <alignment vertical="center"/>
    </xf>
    <xf numFmtId="164" fontId="3" fillId="0" borderId="3" xfId="3" applyNumberFormat="1" applyFont="1" applyFill="1" applyBorder="1" applyAlignment="1">
      <alignment vertical="center"/>
    </xf>
    <xf numFmtId="164" fontId="3" fillId="0" borderId="4" xfId="3" applyNumberFormat="1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164" fontId="5" fillId="2" borderId="3" xfId="3" applyNumberFormat="1" applyFont="1" applyFill="1" applyBorder="1"/>
    <xf numFmtId="164" fontId="5" fillId="0" borderId="3" xfId="3" applyNumberFormat="1" applyFont="1" applyBorder="1"/>
    <xf numFmtId="0" fontId="5" fillId="0" borderId="15" xfId="0" applyFont="1" applyBorder="1" applyAlignment="1">
      <alignment wrapText="1"/>
    </xf>
    <xf numFmtId="164" fontId="5" fillId="2" borderId="1" xfId="3" applyNumberFormat="1" applyFont="1" applyFill="1" applyBorder="1" applyAlignment="1">
      <alignment wrapText="1"/>
    </xf>
    <xf numFmtId="164" fontId="5" fillId="0" borderId="1" xfId="3" applyNumberFormat="1" applyFont="1" applyBorder="1" applyAlignment="1">
      <alignment wrapText="1"/>
    </xf>
    <xf numFmtId="0" fontId="0" fillId="0" borderId="0" xfId="0" applyAlignment="1">
      <alignment wrapText="1"/>
    </xf>
    <xf numFmtId="0" fontId="5" fillId="0" borderId="8" xfId="0" applyFont="1" applyBorder="1" applyAlignment="1">
      <alignment wrapText="1"/>
    </xf>
    <xf numFmtId="165" fontId="3" fillId="2" borderId="2" xfId="3" applyNumberFormat="1" applyFont="1" applyFill="1" applyBorder="1"/>
    <xf numFmtId="165" fontId="3" fillId="0" borderId="2" xfId="3" applyNumberFormat="1" applyFont="1" applyFill="1" applyBorder="1"/>
    <xf numFmtId="0" fontId="3" fillId="0" borderId="1" xfId="0" applyFont="1" applyBorder="1"/>
    <xf numFmtId="0" fontId="5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3" fillId="0" borderId="2" xfId="0" applyNumberFormat="1" applyFont="1" applyFill="1" applyBorder="1"/>
    <xf numFmtId="3" fontId="5" fillId="0" borderId="8" xfId="0" applyNumberFormat="1" applyFont="1" applyFill="1" applyBorder="1"/>
    <xf numFmtId="3" fontId="5" fillId="0" borderId="3" xfId="0" applyNumberFormat="1" applyFont="1" applyFill="1" applyBorder="1"/>
    <xf numFmtId="3" fontId="5" fillId="0" borderId="15" xfId="0" applyNumberFormat="1" applyFont="1" applyFill="1" applyBorder="1"/>
    <xf numFmtId="0" fontId="3" fillId="0" borderId="3" xfId="0" applyFont="1" applyBorder="1" applyAlignment="1">
      <alignment wrapText="1"/>
    </xf>
    <xf numFmtId="164" fontId="5" fillId="2" borderId="2" xfId="3" applyNumberFormat="1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topLeftCell="A4" zoomScale="90" zoomScaleNormal="90" workbookViewId="0">
      <selection activeCell="C7" sqref="C7"/>
    </sheetView>
  </sheetViews>
  <sheetFormatPr defaultRowHeight="14.5" x14ac:dyDescent="0.35"/>
  <cols>
    <col min="1" max="1" width="48.81640625" customWidth="1"/>
    <col min="3" max="6" width="15.81640625" customWidth="1"/>
  </cols>
  <sheetData>
    <row r="1" spans="1:6" ht="15.75" thickBot="1" x14ac:dyDescent="0.35"/>
    <row r="2" spans="1:6" ht="40.75" customHeight="1" thickBot="1" x14ac:dyDescent="0.35">
      <c r="A2" s="60" t="s">
        <v>20</v>
      </c>
      <c r="B2" s="61"/>
      <c r="C2" s="61"/>
      <c r="D2" s="61"/>
      <c r="E2" s="61"/>
      <c r="F2" s="62"/>
    </row>
    <row r="3" spans="1:6" ht="28.5" customHeight="1" thickBot="1" x14ac:dyDescent="0.35">
      <c r="A3" s="63" t="s">
        <v>4</v>
      </c>
      <c r="B3" s="61"/>
      <c r="C3" s="61"/>
      <c r="D3" s="61"/>
      <c r="E3" s="61"/>
      <c r="F3" s="64"/>
    </row>
    <row r="4" spans="1:6" ht="24.25" customHeight="1" thickBot="1" x14ac:dyDescent="0.4">
      <c r="A4" s="11"/>
      <c r="B4" s="11"/>
      <c r="C4" s="65" t="s">
        <v>22</v>
      </c>
      <c r="D4" s="66"/>
      <c r="E4" s="66"/>
      <c r="F4" s="67"/>
    </row>
    <row r="5" spans="1:6" ht="43.4" customHeight="1" thickBot="1" x14ac:dyDescent="0.45">
      <c r="A5" s="6" t="s">
        <v>0</v>
      </c>
      <c r="B5" s="10"/>
      <c r="C5" s="7" t="s">
        <v>1</v>
      </c>
      <c r="D5" s="7" t="s">
        <v>2</v>
      </c>
      <c r="E5" s="7" t="s">
        <v>3</v>
      </c>
      <c r="F5" s="7" t="s">
        <v>21</v>
      </c>
    </row>
    <row r="6" spans="1:6" ht="41.9" customHeight="1" x14ac:dyDescent="0.35">
      <c r="A6" s="8" t="s">
        <v>10</v>
      </c>
      <c r="B6" s="9"/>
      <c r="C6" s="13">
        <f>+'Demografi ændr.'!D21</f>
        <v>0</v>
      </c>
      <c r="D6" s="13">
        <f>+'Demografi ændr.'!E21</f>
        <v>0</v>
      </c>
      <c r="E6" s="13">
        <f>+'Demografi ændr.'!F21</f>
        <v>0</v>
      </c>
      <c r="F6" s="13">
        <f>+'Demografi ændr.'!G21</f>
        <v>0</v>
      </c>
    </row>
    <row r="7" spans="1:6" ht="41.9" customHeight="1" x14ac:dyDescent="0.35">
      <c r="A7" s="1" t="s">
        <v>11</v>
      </c>
      <c r="B7" s="2"/>
      <c r="C7" s="36">
        <f>+'Ændr. i forudsætn.'!D32</f>
        <v>43369000</v>
      </c>
      <c r="D7" s="36">
        <f>+'Ændr. i forudsætn.'!E32</f>
        <v>43369000</v>
      </c>
      <c r="E7" s="36">
        <f>+'Ændr. i forudsætn.'!F32</f>
        <v>43369000</v>
      </c>
      <c r="F7" s="36">
        <f>+'Ændr. i forudsætn.'!G32</f>
        <v>43369000</v>
      </c>
    </row>
    <row r="8" spans="1:6" ht="32.15" customHeight="1" x14ac:dyDescent="0.35">
      <c r="A8" s="2" t="s">
        <v>6</v>
      </c>
      <c r="B8" s="2"/>
      <c r="C8" s="36">
        <f>+Lovændringer!D23</f>
        <v>55486000</v>
      </c>
      <c r="D8" s="36">
        <f>+Lovændringer!E23</f>
        <v>55486000</v>
      </c>
      <c r="E8" s="36">
        <f>+Lovændringer!F23</f>
        <v>55486000</v>
      </c>
      <c r="F8" s="36">
        <f>+Lovændringer!G23</f>
        <v>55486000</v>
      </c>
    </row>
    <row r="9" spans="1:6" ht="32.15" customHeight="1" x14ac:dyDescent="0.35">
      <c r="A9" s="2" t="s">
        <v>7</v>
      </c>
      <c r="B9" s="2"/>
      <c r="C9" s="36">
        <f>+'Tidl. politiske beslutn.'!D12</f>
        <v>-500000</v>
      </c>
      <c r="D9" s="36">
        <f>+'Tidl. politiske beslutn.'!E12</f>
        <v>-500000</v>
      </c>
      <c r="E9" s="36">
        <f>+'Tidl. politiske beslutn.'!F12</f>
        <v>-1250000</v>
      </c>
      <c r="F9" s="36">
        <f>+'Tidl. politiske beslutn.'!G12</f>
        <v>-1250000</v>
      </c>
    </row>
    <row r="10" spans="1:6" ht="32.15" customHeight="1" thickBot="1" x14ac:dyDescent="0.4">
      <c r="A10" s="3" t="s">
        <v>8</v>
      </c>
      <c r="B10" s="3"/>
      <c r="C10" s="37">
        <f>+'Øvrige ændringer'!D21</f>
        <v>0</v>
      </c>
      <c r="D10" s="37">
        <f>+'Øvrige ændringer'!E21</f>
        <v>0</v>
      </c>
      <c r="E10" s="37">
        <f>+'Øvrige ændringer'!F21</f>
        <v>0</v>
      </c>
      <c r="F10" s="37">
        <f>+'Øvrige ændringer'!G21</f>
        <v>0</v>
      </c>
    </row>
    <row r="11" spans="1:6" ht="32.15" customHeight="1" thickBot="1" x14ac:dyDescent="0.35">
      <c r="A11" s="12" t="s">
        <v>9</v>
      </c>
      <c r="B11" s="12"/>
      <c r="C11" s="38">
        <f>SUM(C6:C10)</f>
        <v>98355000</v>
      </c>
      <c r="D11" s="38">
        <f t="shared" ref="D11:F11" si="0">SUM(D6:D10)</f>
        <v>98355000</v>
      </c>
      <c r="E11" s="38">
        <f t="shared" si="0"/>
        <v>97605000</v>
      </c>
      <c r="F11" s="38">
        <f t="shared" si="0"/>
        <v>97605000</v>
      </c>
    </row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31482-15&amp;Csag. nr. 15-314&amp;R&amp;P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B10" sqref="B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9" customHeight="1" thickBot="1" x14ac:dyDescent="0.35">
      <c r="A2" s="68" t="s">
        <v>20</v>
      </c>
      <c r="B2" s="69"/>
      <c r="C2" s="69"/>
      <c r="D2" s="69"/>
      <c r="E2" s="69"/>
      <c r="F2" s="69"/>
      <c r="G2" s="70"/>
    </row>
    <row r="3" spans="1:7" ht="31.75" customHeight="1" x14ac:dyDescent="0.35">
      <c r="A3" s="74" t="s">
        <v>5</v>
      </c>
      <c r="B3" s="75"/>
      <c r="C3" s="75"/>
      <c r="D3" s="75"/>
      <c r="E3" s="75"/>
      <c r="F3" s="75"/>
      <c r="G3" s="76"/>
    </row>
    <row r="4" spans="1:7" ht="25" customHeight="1" thickBot="1" x14ac:dyDescent="0.4">
      <c r="A4" s="4"/>
      <c r="B4" s="5"/>
      <c r="C4" s="5"/>
      <c r="D4" s="71" t="s">
        <v>22</v>
      </c>
      <c r="E4" s="72"/>
      <c r="F4" s="72"/>
      <c r="G4" s="73"/>
    </row>
    <row r="5" spans="1:7" ht="34.5" thickBot="1" x14ac:dyDescent="0.45">
      <c r="A5" s="6" t="s">
        <v>12</v>
      </c>
      <c r="B5" s="6" t="s">
        <v>0</v>
      </c>
      <c r="C5" s="7" t="s">
        <v>23</v>
      </c>
      <c r="D5" s="7" t="s">
        <v>1</v>
      </c>
      <c r="E5" s="7" t="s">
        <v>2</v>
      </c>
      <c r="F5" s="7" t="s">
        <v>3</v>
      </c>
      <c r="G5" s="7" t="s">
        <v>21</v>
      </c>
    </row>
    <row r="6" spans="1:7" ht="20.149999999999999" customHeight="1" x14ac:dyDescent="0.3">
      <c r="A6" s="14"/>
      <c r="B6" s="14"/>
      <c r="C6" s="23"/>
      <c r="D6" s="15"/>
      <c r="E6" s="14"/>
      <c r="F6" s="14"/>
      <c r="G6" s="14"/>
    </row>
    <row r="7" spans="1:7" ht="20.149999999999999" customHeight="1" x14ac:dyDescent="0.3">
      <c r="A7" s="16"/>
      <c r="B7" s="16"/>
      <c r="C7" s="24"/>
      <c r="D7" s="17"/>
      <c r="E7" s="16"/>
      <c r="F7" s="16"/>
      <c r="G7" s="16"/>
    </row>
    <row r="8" spans="1:7" ht="20.149999999999999" customHeight="1" x14ac:dyDescent="0.3">
      <c r="A8" s="16"/>
      <c r="B8" s="16"/>
      <c r="C8" s="24"/>
      <c r="D8" s="17"/>
      <c r="E8" s="16"/>
      <c r="F8" s="16"/>
      <c r="G8" s="16"/>
    </row>
    <row r="9" spans="1:7" ht="20.149999999999999" customHeight="1" x14ac:dyDescent="0.4">
      <c r="A9" s="16"/>
      <c r="B9" s="16"/>
      <c r="C9" s="24"/>
      <c r="D9" s="17"/>
      <c r="E9" s="16"/>
      <c r="F9" s="16"/>
      <c r="G9" s="16"/>
    </row>
    <row r="10" spans="1:7" ht="20.149999999999999" customHeight="1" x14ac:dyDescent="0.4">
      <c r="A10" s="16"/>
      <c r="B10" s="16"/>
      <c r="C10" s="24"/>
      <c r="D10" s="17"/>
      <c r="E10" s="16"/>
      <c r="F10" s="16"/>
      <c r="G10" s="16"/>
    </row>
    <row r="11" spans="1:7" ht="20.149999999999999" customHeight="1" x14ac:dyDescent="0.4">
      <c r="A11" s="16"/>
      <c r="B11" s="16"/>
      <c r="C11" s="24"/>
      <c r="D11" s="17"/>
      <c r="E11" s="16"/>
      <c r="F11" s="16"/>
      <c r="G11" s="16"/>
    </row>
    <row r="12" spans="1:7" ht="20.149999999999999" customHeight="1" x14ac:dyDescent="0.4">
      <c r="A12" s="16"/>
      <c r="B12" s="16"/>
      <c r="C12" s="24"/>
      <c r="D12" s="17"/>
      <c r="E12" s="16"/>
      <c r="F12" s="16"/>
      <c r="G12" s="16"/>
    </row>
    <row r="13" spans="1:7" ht="20.149999999999999" customHeight="1" x14ac:dyDescent="0.4">
      <c r="A13" s="16"/>
      <c r="B13" s="16"/>
      <c r="C13" s="24"/>
      <c r="D13" s="17"/>
      <c r="E13" s="16"/>
      <c r="F13" s="16"/>
      <c r="G13" s="16"/>
    </row>
    <row r="14" spans="1:7" ht="20.149999999999999" customHeight="1" x14ac:dyDescent="0.3">
      <c r="A14" s="16"/>
      <c r="B14" s="16"/>
      <c r="C14" s="24"/>
      <c r="D14" s="17"/>
      <c r="E14" s="16"/>
      <c r="F14" s="16"/>
      <c r="G14" s="16"/>
    </row>
    <row r="15" spans="1:7" ht="20.149999999999999" customHeight="1" x14ac:dyDescent="0.3">
      <c r="A15" s="16"/>
      <c r="B15" s="16"/>
      <c r="C15" s="24"/>
      <c r="D15" s="17"/>
      <c r="E15" s="16"/>
      <c r="F15" s="16"/>
      <c r="G15" s="16"/>
    </row>
    <row r="16" spans="1:7" ht="20.149999999999999" customHeight="1" x14ac:dyDescent="0.3">
      <c r="A16" s="16"/>
      <c r="B16" s="16"/>
      <c r="C16" s="24"/>
      <c r="D16" s="17"/>
      <c r="E16" s="16"/>
      <c r="F16" s="16"/>
      <c r="G16" s="16"/>
    </row>
    <row r="17" spans="1:7" ht="20.149999999999999" customHeight="1" x14ac:dyDescent="0.4">
      <c r="A17" s="16"/>
      <c r="B17" s="16"/>
      <c r="C17" s="24"/>
      <c r="D17" s="17"/>
      <c r="E17" s="16"/>
      <c r="F17" s="16"/>
      <c r="G17" s="16"/>
    </row>
    <row r="18" spans="1:7" ht="20.149999999999999" customHeight="1" x14ac:dyDescent="0.4">
      <c r="A18" s="16"/>
      <c r="B18" s="16"/>
      <c r="C18" s="24"/>
      <c r="D18" s="17"/>
      <c r="E18" s="16"/>
      <c r="F18" s="16"/>
      <c r="G18" s="16"/>
    </row>
    <row r="19" spans="1:7" ht="20.149999999999999" customHeight="1" x14ac:dyDescent="0.4">
      <c r="A19" s="16"/>
      <c r="B19" s="16"/>
      <c r="C19" s="24"/>
      <c r="D19" s="17"/>
      <c r="E19" s="16"/>
      <c r="F19" s="16"/>
      <c r="G19" s="16"/>
    </row>
    <row r="20" spans="1:7" ht="20.149999999999999" customHeight="1" thickBot="1" x14ac:dyDescent="0.45">
      <c r="A20" s="18"/>
      <c r="B20" s="18"/>
      <c r="C20" s="25"/>
      <c r="D20" s="19"/>
      <c r="E20" s="18"/>
      <c r="F20" s="18"/>
      <c r="G20" s="18"/>
    </row>
    <row r="21" spans="1:7" ht="26.9" customHeight="1" x14ac:dyDescent="0.4">
      <c r="A21" s="20" t="s">
        <v>13</v>
      </c>
      <c r="B21" s="20"/>
      <c r="C21" s="22">
        <f>SUM(C6:C20)</f>
        <v>0</v>
      </c>
      <c r="D21" s="21">
        <f t="shared" ref="D21:G21" si="0">SUM(D6:D20)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31482-15&amp;Csag. nr. 15-314&amp;R&amp;P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9" zoomScaleNormal="100" workbookViewId="0">
      <selection activeCell="B24" sqref="B24"/>
    </sheetView>
  </sheetViews>
  <sheetFormatPr defaultColWidth="8.54296875" defaultRowHeight="14.5" x14ac:dyDescent="0.35"/>
  <cols>
    <col min="1" max="1" width="6.54296875" customWidth="1"/>
    <col min="2" max="2" width="38.453125" customWidth="1"/>
    <col min="3" max="3" width="13.453125" customWidth="1"/>
    <col min="4" max="4" width="14.81640625" customWidth="1"/>
    <col min="5" max="5" width="14.54296875" customWidth="1"/>
    <col min="6" max="6" width="14.453125" customWidth="1"/>
    <col min="7" max="7" width="15" customWidth="1"/>
  </cols>
  <sheetData>
    <row r="1" spans="1:7" ht="15.75" thickBot="1" x14ac:dyDescent="0.35"/>
    <row r="2" spans="1:7" ht="39" customHeight="1" thickBot="1" x14ac:dyDescent="0.35">
      <c r="A2" s="68" t="s">
        <v>20</v>
      </c>
      <c r="B2" s="69"/>
      <c r="C2" s="69"/>
      <c r="D2" s="69"/>
      <c r="E2" s="69"/>
      <c r="F2" s="69"/>
      <c r="G2" s="70"/>
    </row>
    <row r="3" spans="1:7" ht="31.75" customHeight="1" x14ac:dyDescent="0.35">
      <c r="A3" s="74" t="s">
        <v>14</v>
      </c>
      <c r="B3" s="75"/>
      <c r="C3" s="75"/>
      <c r="D3" s="75"/>
      <c r="E3" s="75"/>
      <c r="F3" s="75"/>
      <c r="G3" s="76"/>
    </row>
    <row r="4" spans="1:7" ht="25" customHeight="1" thickBot="1" x14ac:dyDescent="0.4">
      <c r="A4" s="4"/>
      <c r="C4" s="5"/>
      <c r="D4" s="71" t="s">
        <v>22</v>
      </c>
      <c r="E4" s="72"/>
      <c r="F4" s="72"/>
      <c r="G4" s="73"/>
    </row>
    <row r="5" spans="1:7" ht="34.5" thickBot="1" x14ac:dyDescent="0.45">
      <c r="A5" s="6" t="s">
        <v>12</v>
      </c>
      <c r="B5" s="26" t="s">
        <v>0</v>
      </c>
      <c r="C5" s="7" t="s">
        <v>23</v>
      </c>
      <c r="D5" s="7" t="s">
        <v>1</v>
      </c>
      <c r="E5" s="7" t="s">
        <v>2</v>
      </c>
      <c r="F5" s="7" t="s">
        <v>3</v>
      </c>
      <c r="G5" s="7" t="s">
        <v>21</v>
      </c>
    </row>
    <row r="6" spans="1:7" ht="19.75" customHeight="1" x14ac:dyDescent="0.3">
      <c r="A6" s="14"/>
      <c r="B6" s="14" t="s">
        <v>24</v>
      </c>
      <c r="C6" s="55">
        <v>3358000</v>
      </c>
      <c r="D6" s="29">
        <v>-700000</v>
      </c>
      <c r="E6" s="30">
        <v>-700000</v>
      </c>
      <c r="F6" s="30">
        <v>-700000</v>
      </c>
      <c r="G6" s="30">
        <v>-700000</v>
      </c>
    </row>
    <row r="7" spans="1:7" ht="19.75" customHeight="1" x14ac:dyDescent="0.4">
      <c r="A7" s="16"/>
      <c r="B7" s="49" t="s">
        <v>25</v>
      </c>
      <c r="C7" s="53"/>
      <c r="D7" s="27"/>
      <c r="E7" s="28"/>
      <c r="F7" s="28"/>
      <c r="G7" s="28"/>
    </row>
    <row r="8" spans="1:7" ht="19.75" customHeight="1" x14ac:dyDescent="0.35">
      <c r="A8" s="16"/>
      <c r="B8" s="16" t="s">
        <v>26</v>
      </c>
      <c r="C8" s="53">
        <v>109000</v>
      </c>
      <c r="D8" s="27">
        <v>900000</v>
      </c>
      <c r="E8" s="28">
        <v>900000</v>
      </c>
      <c r="F8" s="28">
        <v>900000</v>
      </c>
      <c r="G8" s="28">
        <v>900000</v>
      </c>
    </row>
    <row r="9" spans="1:7" ht="19.75" customHeight="1" x14ac:dyDescent="0.35">
      <c r="A9" s="16"/>
      <c r="B9" s="16" t="s">
        <v>27</v>
      </c>
      <c r="C9" s="53">
        <v>150000</v>
      </c>
      <c r="D9" s="27">
        <v>200000</v>
      </c>
      <c r="E9" s="28">
        <v>200000</v>
      </c>
      <c r="F9" s="28">
        <v>200000</v>
      </c>
      <c r="G9" s="28">
        <v>200000</v>
      </c>
    </row>
    <row r="10" spans="1:7" ht="19.75" customHeight="1" x14ac:dyDescent="0.4">
      <c r="A10" s="16"/>
      <c r="B10" s="16" t="s">
        <v>28</v>
      </c>
      <c r="C10" s="53">
        <v>0</v>
      </c>
      <c r="D10" s="27">
        <v>900000</v>
      </c>
      <c r="E10" s="28">
        <v>900000</v>
      </c>
      <c r="F10" s="28">
        <v>900000</v>
      </c>
      <c r="G10" s="28">
        <v>900000</v>
      </c>
    </row>
    <row r="11" spans="1:7" ht="19.75" customHeight="1" x14ac:dyDescent="0.35">
      <c r="A11" s="16"/>
      <c r="B11" s="39" t="s">
        <v>29</v>
      </c>
      <c r="C11" s="53">
        <v>0</v>
      </c>
      <c r="D11" s="27">
        <v>-900000</v>
      </c>
      <c r="E11" s="28">
        <v>-900000</v>
      </c>
      <c r="F11" s="28">
        <v>-900000</v>
      </c>
      <c r="G11" s="28">
        <v>-900000</v>
      </c>
    </row>
    <row r="12" spans="1:7" ht="19.75" customHeight="1" x14ac:dyDescent="0.35">
      <c r="A12" s="16"/>
      <c r="B12" s="39" t="s">
        <v>30</v>
      </c>
      <c r="C12" s="53">
        <v>2416000</v>
      </c>
      <c r="D12" s="27">
        <v>5800000</v>
      </c>
      <c r="E12" s="28">
        <v>5800000</v>
      </c>
      <c r="F12" s="28">
        <v>5800000</v>
      </c>
      <c r="G12" s="28">
        <v>5800000</v>
      </c>
    </row>
    <row r="13" spans="1:7" ht="19.75" customHeight="1" x14ac:dyDescent="0.4">
      <c r="A13" s="16"/>
      <c r="B13" s="16" t="s">
        <v>31</v>
      </c>
      <c r="C13" s="53">
        <v>633000</v>
      </c>
      <c r="D13" s="27">
        <v>1000000</v>
      </c>
      <c r="E13" s="28">
        <v>1000000</v>
      </c>
      <c r="F13" s="28">
        <v>1000000</v>
      </c>
      <c r="G13" s="28">
        <v>1000000</v>
      </c>
    </row>
    <row r="14" spans="1:7" ht="19.75" customHeight="1" x14ac:dyDescent="0.3">
      <c r="A14" s="16"/>
      <c r="B14" s="39" t="s">
        <v>32</v>
      </c>
      <c r="C14" s="53">
        <v>360000</v>
      </c>
      <c r="D14" s="27">
        <v>300000</v>
      </c>
      <c r="E14" s="28">
        <v>300000</v>
      </c>
      <c r="F14" s="28">
        <v>300000</v>
      </c>
      <c r="G14" s="28">
        <v>300000</v>
      </c>
    </row>
    <row r="15" spans="1:7" ht="19.75" customHeight="1" x14ac:dyDescent="0.3">
      <c r="A15" s="16"/>
      <c r="B15" s="16" t="s">
        <v>33</v>
      </c>
      <c r="C15" s="53">
        <v>300000</v>
      </c>
      <c r="D15" s="27">
        <v>1400000</v>
      </c>
      <c r="E15" s="28">
        <v>1400000</v>
      </c>
      <c r="F15" s="28">
        <v>1400000</v>
      </c>
      <c r="G15" s="28">
        <v>1400000</v>
      </c>
    </row>
    <row r="16" spans="1:7" ht="19.75" customHeight="1" x14ac:dyDescent="0.3">
      <c r="A16" s="16"/>
      <c r="B16" s="39" t="s">
        <v>34</v>
      </c>
      <c r="C16" s="53">
        <v>-4500000</v>
      </c>
      <c r="D16" s="27">
        <v>-6800000</v>
      </c>
      <c r="E16" s="28">
        <v>-6800000</v>
      </c>
      <c r="F16" s="28">
        <v>-6800000</v>
      </c>
      <c r="G16" s="28">
        <v>-6800000</v>
      </c>
    </row>
    <row r="17" spans="1:7" ht="31.75" customHeight="1" x14ac:dyDescent="0.4">
      <c r="A17" s="18"/>
      <c r="B17" s="50" t="s">
        <v>40</v>
      </c>
      <c r="C17" s="56">
        <v>7460000</v>
      </c>
      <c r="D17" s="40">
        <v>15736000</v>
      </c>
      <c r="E17" s="41">
        <v>15736000</v>
      </c>
      <c r="F17" s="41">
        <v>15736000</v>
      </c>
      <c r="G17" s="41">
        <v>15736000</v>
      </c>
    </row>
    <row r="18" spans="1:7" ht="31.75" customHeight="1" x14ac:dyDescent="0.4">
      <c r="A18" s="18"/>
      <c r="B18" s="58" t="s">
        <v>66</v>
      </c>
      <c r="C18" s="56"/>
      <c r="D18" s="40"/>
      <c r="E18" s="41"/>
      <c r="F18" s="41"/>
      <c r="G18" s="41"/>
    </row>
    <row r="19" spans="1:7" ht="19.75" customHeight="1" x14ac:dyDescent="0.3">
      <c r="A19" s="18"/>
      <c r="B19" s="18" t="s">
        <v>35</v>
      </c>
      <c r="C19" s="56">
        <v>13260000</v>
      </c>
      <c r="D19" s="40">
        <v>-300000</v>
      </c>
      <c r="E19" s="41">
        <v>-300000</v>
      </c>
      <c r="F19" s="41">
        <v>-300000</v>
      </c>
      <c r="G19" s="41">
        <v>-300000</v>
      </c>
    </row>
    <row r="20" spans="1:7" ht="37.5" customHeight="1" x14ac:dyDescent="0.4">
      <c r="A20" s="16"/>
      <c r="B20" s="39" t="s">
        <v>41</v>
      </c>
      <c r="C20" s="53">
        <v>203914000</v>
      </c>
      <c r="D20" s="27">
        <v>2400000</v>
      </c>
      <c r="E20" s="28">
        <v>2400000</v>
      </c>
      <c r="F20" s="28">
        <v>2400000</v>
      </c>
      <c r="G20" s="28">
        <v>2400000</v>
      </c>
    </row>
    <row r="21" spans="1:7" ht="37.5" customHeight="1" x14ac:dyDescent="0.4">
      <c r="A21" s="31"/>
      <c r="B21" s="42" t="s">
        <v>42</v>
      </c>
      <c r="C21" s="57">
        <v>68630000</v>
      </c>
      <c r="D21" s="32">
        <v>5442000</v>
      </c>
      <c r="E21" s="33">
        <v>5442000</v>
      </c>
      <c r="F21" s="33">
        <v>5442000</v>
      </c>
      <c r="G21" s="33">
        <v>5442000</v>
      </c>
    </row>
    <row r="22" spans="1:7" ht="36.65" customHeight="1" x14ac:dyDescent="0.4">
      <c r="A22" s="16"/>
      <c r="B22" s="39" t="s">
        <v>36</v>
      </c>
      <c r="C22" s="53">
        <v>-1747000</v>
      </c>
      <c r="D22" s="27">
        <v>400000</v>
      </c>
      <c r="E22" s="28">
        <v>400000</v>
      </c>
      <c r="F22" s="28">
        <v>400000</v>
      </c>
      <c r="G22" s="28">
        <v>400000</v>
      </c>
    </row>
    <row r="23" spans="1:7" ht="34.65" customHeight="1" x14ac:dyDescent="0.4">
      <c r="A23" s="16"/>
      <c r="B23" s="39" t="s">
        <v>38</v>
      </c>
      <c r="C23" s="53"/>
      <c r="D23" s="27"/>
      <c r="E23" s="28"/>
      <c r="F23" s="28"/>
      <c r="G23" s="28"/>
    </row>
    <row r="24" spans="1:7" ht="33" customHeight="1" x14ac:dyDescent="0.4">
      <c r="A24" s="16"/>
      <c r="B24" s="39" t="s">
        <v>37</v>
      </c>
      <c r="C24" s="53">
        <v>71350000</v>
      </c>
      <c r="D24" s="27">
        <v>-800000</v>
      </c>
      <c r="E24" s="28">
        <v>-800000</v>
      </c>
      <c r="F24" s="28">
        <v>-800000</v>
      </c>
      <c r="G24" s="28">
        <v>-800000</v>
      </c>
    </row>
    <row r="25" spans="1:7" ht="33" customHeight="1" x14ac:dyDescent="0.3">
      <c r="A25" s="16"/>
      <c r="B25" s="39" t="s">
        <v>39</v>
      </c>
      <c r="C25" s="53">
        <v>17641000</v>
      </c>
      <c r="D25" s="27">
        <v>1500000</v>
      </c>
      <c r="E25" s="28">
        <v>1500000</v>
      </c>
      <c r="F25" s="28">
        <v>1500000</v>
      </c>
      <c r="G25" s="28">
        <v>1500000</v>
      </c>
    </row>
    <row r="26" spans="1:7" ht="33" customHeight="1" x14ac:dyDescent="0.4">
      <c r="A26" s="16"/>
      <c r="B26" s="39" t="s">
        <v>43</v>
      </c>
      <c r="C26" s="53">
        <v>59810000</v>
      </c>
      <c r="D26" s="27">
        <v>10150000</v>
      </c>
      <c r="E26" s="28">
        <v>10150000</v>
      </c>
      <c r="F26" s="28">
        <v>10150000</v>
      </c>
      <c r="G26" s="28">
        <v>10150000</v>
      </c>
    </row>
    <row r="27" spans="1:7" ht="33" customHeight="1" x14ac:dyDescent="0.4">
      <c r="A27" s="16"/>
      <c r="B27" s="39" t="s">
        <v>44</v>
      </c>
      <c r="C27" s="53">
        <v>59810000</v>
      </c>
      <c r="D27" s="27">
        <v>-2100000</v>
      </c>
      <c r="E27" s="28">
        <v>-2100000</v>
      </c>
      <c r="F27" s="28">
        <v>-2100000</v>
      </c>
      <c r="G27" s="28">
        <v>-2100000</v>
      </c>
    </row>
    <row r="28" spans="1:7" ht="36" customHeight="1" x14ac:dyDescent="0.4">
      <c r="A28" s="16"/>
      <c r="B28" s="39" t="s">
        <v>45</v>
      </c>
      <c r="C28" s="53">
        <v>13277000</v>
      </c>
      <c r="D28" s="27">
        <v>1891000</v>
      </c>
      <c r="E28" s="28">
        <v>1891000</v>
      </c>
      <c r="F28" s="28">
        <v>1891000</v>
      </c>
      <c r="G28" s="28">
        <v>1891000</v>
      </c>
    </row>
    <row r="29" spans="1:7" ht="43.65" customHeight="1" x14ac:dyDescent="0.4">
      <c r="A29" s="16"/>
      <c r="B29" s="39" t="s">
        <v>46</v>
      </c>
      <c r="C29" s="53">
        <v>8693000</v>
      </c>
      <c r="D29" s="27">
        <v>5600000</v>
      </c>
      <c r="E29" s="28">
        <v>5600000</v>
      </c>
      <c r="F29" s="28">
        <v>5600000</v>
      </c>
      <c r="G29" s="28">
        <v>5600000</v>
      </c>
    </row>
    <row r="30" spans="1:7" ht="43.65" customHeight="1" x14ac:dyDescent="0.4">
      <c r="A30" s="16"/>
      <c r="B30" s="39" t="s">
        <v>47</v>
      </c>
      <c r="C30" s="53">
        <v>3278000</v>
      </c>
      <c r="D30" s="27">
        <v>1200000</v>
      </c>
      <c r="E30" s="28">
        <v>1200000</v>
      </c>
      <c r="F30" s="28">
        <v>1200000</v>
      </c>
      <c r="G30" s="28">
        <v>1200000</v>
      </c>
    </row>
    <row r="31" spans="1:7" ht="43.65" customHeight="1" thickBot="1" x14ac:dyDescent="0.45">
      <c r="A31" s="16"/>
      <c r="B31" s="39" t="s">
        <v>48</v>
      </c>
      <c r="C31" s="53">
        <v>203000</v>
      </c>
      <c r="D31" s="27">
        <v>150000</v>
      </c>
      <c r="E31" s="28">
        <v>150000</v>
      </c>
      <c r="F31" s="28">
        <v>150000</v>
      </c>
      <c r="G31" s="28">
        <v>150000</v>
      </c>
    </row>
    <row r="32" spans="1:7" ht="26.9" customHeight="1" x14ac:dyDescent="0.4">
      <c r="A32" s="20" t="s">
        <v>15</v>
      </c>
      <c r="B32" s="20"/>
      <c r="C32" s="54">
        <f>SUM(C6:C22)</f>
        <v>294343000</v>
      </c>
      <c r="D32" s="34">
        <f>SUM(D6:D31)</f>
        <v>43369000</v>
      </c>
      <c r="E32" s="35">
        <f>SUM(E6:E31)</f>
        <v>43369000</v>
      </c>
      <c r="F32" s="35">
        <f>SUM(F6:F31)</f>
        <v>43369000</v>
      </c>
      <c r="G32" s="35">
        <f>SUM(G6:G31)</f>
        <v>43369000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31482-15&amp;Csag. nr. 15-314&amp;R&amp;P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0" zoomScaleNormal="100" workbookViewId="0">
      <selection activeCell="D25" sqref="D25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9" customHeight="1" thickBot="1" x14ac:dyDescent="0.35">
      <c r="A2" s="68" t="s">
        <v>20</v>
      </c>
      <c r="B2" s="69"/>
      <c r="C2" s="69"/>
      <c r="D2" s="69"/>
      <c r="E2" s="69"/>
      <c r="F2" s="69"/>
      <c r="G2" s="70"/>
    </row>
    <row r="3" spans="1:7" ht="31.75" customHeight="1" x14ac:dyDescent="0.35">
      <c r="A3" s="74" t="s">
        <v>6</v>
      </c>
      <c r="B3" s="75"/>
      <c r="C3" s="75"/>
      <c r="D3" s="75"/>
      <c r="E3" s="75"/>
      <c r="F3" s="75"/>
      <c r="G3" s="76"/>
    </row>
    <row r="4" spans="1:7" ht="25" customHeight="1" thickBot="1" x14ac:dyDescent="0.4">
      <c r="A4" s="4"/>
      <c r="B4" s="5"/>
      <c r="C4" s="5"/>
      <c r="D4" s="71" t="s">
        <v>22</v>
      </c>
      <c r="E4" s="72"/>
      <c r="F4" s="72"/>
      <c r="G4" s="73"/>
    </row>
    <row r="5" spans="1:7" ht="34.5" thickBot="1" x14ac:dyDescent="0.45">
      <c r="A5" s="6" t="s">
        <v>12</v>
      </c>
      <c r="B5" s="6" t="s">
        <v>0</v>
      </c>
      <c r="C5" s="7" t="s">
        <v>23</v>
      </c>
      <c r="D5" s="7" t="s">
        <v>1</v>
      </c>
      <c r="E5" s="7" t="s">
        <v>2</v>
      </c>
      <c r="F5" s="7" t="s">
        <v>3</v>
      </c>
      <c r="G5" s="7" t="s">
        <v>21</v>
      </c>
    </row>
    <row r="6" spans="1:7" s="45" customFormat="1" ht="19.75" customHeight="1" x14ac:dyDescent="0.4">
      <c r="A6" s="39"/>
      <c r="B6" s="51" t="s">
        <v>50</v>
      </c>
      <c r="C6" s="52"/>
      <c r="D6" s="43"/>
      <c r="E6" s="44"/>
      <c r="F6" s="44"/>
      <c r="G6" s="44"/>
    </row>
    <row r="7" spans="1:7" s="45" customFormat="1" ht="19.75" customHeight="1" x14ac:dyDescent="0.4">
      <c r="A7" s="39"/>
      <c r="B7" s="39" t="s">
        <v>51</v>
      </c>
      <c r="C7" s="52">
        <v>7460000</v>
      </c>
      <c r="D7" s="43">
        <v>10784000</v>
      </c>
      <c r="E7" s="44">
        <v>10784000</v>
      </c>
      <c r="F7" s="44">
        <v>10784000</v>
      </c>
      <c r="G7" s="44">
        <v>10784000</v>
      </c>
    </row>
    <row r="8" spans="1:7" s="45" customFormat="1" ht="19.75" customHeight="1" x14ac:dyDescent="0.4">
      <c r="A8" s="39"/>
      <c r="B8" s="39" t="s">
        <v>52</v>
      </c>
      <c r="C8" s="52">
        <v>203914000</v>
      </c>
      <c r="D8" s="43">
        <v>5400000</v>
      </c>
      <c r="E8" s="44">
        <v>5400000</v>
      </c>
      <c r="F8" s="44">
        <v>5400000</v>
      </c>
      <c r="G8" s="44">
        <v>5400000</v>
      </c>
    </row>
    <row r="9" spans="1:7" s="45" customFormat="1" ht="19.75" customHeight="1" x14ac:dyDescent="0.4">
      <c r="A9" s="39"/>
      <c r="B9" s="39" t="s">
        <v>53</v>
      </c>
      <c r="C9" s="52">
        <v>68630000</v>
      </c>
      <c r="D9" s="43">
        <v>1558000</v>
      </c>
      <c r="E9" s="44">
        <v>1558000</v>
      </c>
      <c r="F9" s="44">
        <v>1558000</v>
      </c>
      <c r="G9" s="44">
        <v>1558000</v>
      </c>
    </row>
    <row r="10" spans="1:7" s="45" customFormat="1" ht="19.75" customHeight="1" x14ac:dyDescent="0.4">
      <c r="A10" s="39"/>
      <c r="B10" s="39" t="s">
        <v>54</v>
      </c>
      <c r="C10" s="52">
        <v>71350000</v>
      </c>
      <c r="D10" s="43">
        <v>11095000</v>
      </c>
      <c r="E10" s="44">
        <v>11095000</v>
      </c>
      <c r="F10" s="44">
        <v>11095000</v>
      </c>
      <c r="G10" s="44">
        <v>11095000</v>
      </c>
    </row>
    <row r="11" spans="1:7" s="45" customFormat="1" ht="19.75" customHeight="1" x14ac:dyDescent="0.4">
      <c r="A11" s="39"/>
      <c r="B11" s="39" t="s">
        <v>63</v>
      </c>
      <c r="C11" s="52">
        <v>0</v>
      </c>
      <c r="D11" s="43">
        <v>210000</v>
      </c>
      <c r="E11" s="44">
        <v>210000</v>
      </c>
      <c r="F11" s="44">
        <v>210000</v>
      </c>
      <c r="G11" s="44">
        <v>210000</v>
      </c>
    </row>
    <row r="12" spans="1:7" s="45" customFormat="1" ht="19.75" customHeight="1" x14ac:dyDescent="0.4">
      <c r="A12" s="39"/>
      <c r="B12" s="39" t="s">
        <v>62</v>
      </c>
      <c r="C12" s="52">
        <v>14847000</v>
      </c>
      <c r="D12" s="43">
        <v>8150000</v>
      </c>
      <c r="E12" s="44">
        <v>8150000</v>
      </c>
      <c r="F12" s="44">
        <v>8150000</v>
      </c>
      <c r="G12" s="44">
        <v>8150000</v>
      </c>
    </row>
    <row r="13" spans="1:7" s="45" customFormat="1" ht="19.75" customHeight="1" x14ac:dyDescent="0.4">
      <c r="A13" s="39"/>
      <c r="B13" s="39" t="s">
        <v>55</v>
      </c>
      <c r="C13" s="52">
        <v>59810000</v>
      </c>
      <c r="D13" s="43">
        <v>17010000</v>
      </c>
      <c r="E13" s="44">
        <v>17010000</v>
      </c>
      <c r="F13" s="44">
        <v>17010000</v>
      </c>
      <c r="G13" s="44">
        <v>17010000</v>
      </c>
    </row>
    <row r="14" spans="1:7" s="45" customFormat="1" ht="19.75" customHeight="1" x14ac:dyDescent="0.4">
      <c r="A14" s="39"/>
      <c r="B14" s="39" t="s">
        <v>56</v>
      </c>
      <c r="C14" s="52">
        <v>59810000</v>
      </c>
      <c r="D14" s="43">
        <v>280000</v>
      </c>
      <c r="E14" s="44">
        <v>280000</v>
      </c>
      <c r="F14" s="44">
        <v>280000</v>
      </c>
      <c r="G14" s="44">
        <v>280000</v>
      </c>
    </row>
    <row r="15" spans="1:7" s="45" customFormat="1" ht="19.75" customHeight="1" x14ac:dyDescent="0.4">
      <c r="A15" s="39"/>
      <c r="B15" s="39" t="s">
        <v>57</v>
      </c>
      <c r="C15" s="52">
        <v>13277000</v>
      </c>
      <c r="D15" s="43">
        <v>2794000</v>
      </c>
      <c r="E15" s="44">
        <v>2794000</v>
      </c>
      <c r="F15" s="44">
        <v>2794000</v>
      </c>
      <c r="G15" s="44">
        <v>2794000</v>
      </c>
    </row>
    <row r="16" spans="1:7" s="45" customFormat="1" ht="19.75" customHeight="1" x14ac:dyDescent="0.4">
      <c r="A16" s="39"/>
      <c r="B16" s="39" t="s">
        <v>58</v>
      </c>
      <c r="C16" s="52">
        <v>8693000</v>
      </c>
      <c r="D16" s="43">
        <v>-1380000</v>
      </c>
      <c r="E16" s="44">
        <v>-1380000</v>
      </c>
      <c r="F16" s="44">
        <v>-1380000</v>
      </c>
      <c r="G16" s="44">
        <v>-1380000</v>
      </c>
    </row>
    <row r="17" spans="1:7" s="45" customFormat="1" ht="40.5" customHeight="1" x14ac:dyDescent="0.4">
      <c r="A17" s="39"/>
      <c r="B17" s="39" t="s">
        <v>65</v>
      </c>
      <c r="C17" s="52">
        <v>0</v>
      </c>
      <c r="D17" s="43">
        <v>-9100000</v>
      </c>
      <c r="E17" s="44">
        <v>-9100000</v>
      </c>
      <c r="F17" s="44">
        <v>-9100000</v>
      </c>
      <c r="G17" s="44">
        <v>-9100000</v>
      </c>
    </row>
    <row r="18" spans="1:7" s="45" customFormat="1" ht="19.75" customHeight="1" x14ac:dyDescent="0.4">
      <c r="A18" s="39"/>
      <c r="B18" s="51" t="s">
        <v>59</v>
      </c>
      <c r="C18" s="52"/>
      <c r="D18" s="43"/>
      <c r="E18" s="44"/>
      <c r="F18" s="44"/>
      <c r="G18" s="44"/>
    </row>
    <row r="19" spans="1:7" ht="59.5" customHeight="1" x14ac:dyDescent="0.4">
      <c r="A19" s="16"/>
      <c r="B19" s="39" t="s">
        <v>60</v>
      </c>
      <c r="C19" s="53">
        <v>71350000</v>
      </c>
      <c r="D19" s="27">
        <v>5805000</v>
      </c>
      <c r="E19" s="28">
        <v>5805000</v>
      </c>
      <c r="F19" s="28">
        <v>5805000</v>
      </c>
      <c r="G19" s="28">
        <v>5805000</v>
      </c>
    </row>
    <row r="20" spans="1:7" s="45" customFormat="1" ht="35.5" customHeight="1" x14ac:dyDescent="0.4">
      <c r="A20" s="39"/>
      <c r="B20" s="39" t="s">
        <v>61</v>
      </c>
      <c r="C20" s="52">
        <v>3025000</v>
      </c>
      <c r="D20" s="27">
        <v>1360000</v>
      </c>
      <c r="E20" s="28">
        <v>1360000</v>
      </c>
      <c r="F20" s="28">
        <v>1360000</v>
      </c>
      <c r="G20" s="28">
        <v>1360000</v>
      </c>
    </row>
    <row r="21" spans="1:7" s="45" customFormat="1" ht="96.75" customHeight="1" x14ac:dyDescent="0.4">
      <c r="A21" s="39"/>
      <c r="B21" s="39" t="s">
        <v>64</v>
      </c>
      <c r="C21" s="52">
        <v>0</v>
      </c>
      <c r="D21" s="27">
        <v>1520000</v>
      </c>
      <c r="E21" s="28">
        <v>1520000</v>
      </c>
      <c r="F21" s="28">
        <v>1520000</v>
      </c>
      <c r="G21" s="28">
        <v>1520000</v>
      </c>
    </row>
    <row r="22" spans="1:7" ht="19.75" customHeight="1" thickBot="1" x14ac:dyDescent="0.45">
      <c r="A22" s="16"/>
      <c r="B22" s="39"/>
      <c r="C22" s="53"/>
      <c r="D22" s="40"/>
      <c r="E22" s="28"/>
      <c r="F22" s="28"/>
      <c r="G22" s="28"/>
    </row>
    <row r="23" spans="1:7" ht="26.9" customHeight="1" x14ac:dyDescent="0.4">
      <c r="A23" s="20" t="s">
        <v>16</v>
      </c>
      <c r="B23" s="20"/>
      <c r="C23" s="54">
        <f>SUM(C6:C22)</f>
        <v>582166000</v>
      </c>
      <c r="D23" s="59">
        <f t="shared" ref="D23:G23" si="0">SUM(D6:D22)</f>
        <v>55486000</v>
      </c>
      <c r="E23" s="35">
        <f t="shared" si="0"/>
        <v>55486000</v>
      </c>
      <c r="F23" s="35">
        <f t="shared" si="0"/>
        <v>55486000</v>
      </c>
      <c r="G23" s="35">
        <f t="shared" si="0"/>
        <v>55486000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31482-15&amp;Csag. nr. 15-314&amp;R&amp;P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4" zoomScaleNormal="100" workbookViewId="0">
      <selection activeCell="G7" sqref="G7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9" customHeight="1" thickBot="1" x14ac:dyDescent="0.35">
      <c r="A2" s="68" t="s">
        <v>20</v>
      </c>
      <c r="B2" s="69"/>
      <c r="C2" s="69"/>
      <c r="D2" s="69"/>
      <c r="E2" s="69"/>
      <c r="F2" s="69"/>
      <c r="G2" s="70"/>
    </row>
    <row r="3" spans="1:7" ht="31.75" customHeight="1" x14ac:dyDescent="0.3">
      <c r="A3" s="74" t="s">
        <v>17</v>
      </c>
      <c r="B3" s="75"/>
      <c r="C3" s="75"/>
      <c r="D3" s="75"/>
      <c r="E3" s="75"/>
      <c r="F3" s="75"/>
      <c r="G3" s="76"/>
    </row>
    <row r="4" spans="1:7" ht="25" customHeight="1" thickBot="1" x14ac:dyDescent="0.4">
      <c r="A4" s="4"/>
      <c r="B4" s="5"/>
      <c r="C4" s="5"/>
      <c r="D4" s="71" t="s">
        <v>22</v>
      </c>
      <c r="E4" s="72"/>
      <c r="F4" s="72"/>
      <c r="G4" s="73"/>
    </row>
    <row r="5" spans="1:7" ht="34.5" thickBot="1" x14ac:dyDescent="0.45">
      <c r="A5" s="6" t="s">
        <v>12</v>
      </c>
      <c r="B5" s="6" t="s">
        <v>0</v>
      </c>
      <c r="C5" s="7" t="s">
        <v>23</v>
      </c>
      <c r="D5" s="7" t="s">
        <v>1</v>
      </c>
      <c r="E5" s="7" t="s">
        <v>2</v>
      </c>
      <c r="F5" s="7" t="s">
        <v>3</v>
      </c>
      <c r="G5" s="7" t="s">
        <v>21</v>
      </c>
    </row>
    <row r="6" spans="1:7" ht="76.5" customHeight="1" x14ac:dyDescent="0.4">
      <c r="A6" s="14"/>
      <c r="B6" s="46" t="s">
        <v>49</v>
      </c>
      <c r="C6" s="55">
        <v>1250000</v>
      </c>
      <c r="D6" s="29">
        <v>-500000</v>
      </c>
      <c r="E6" s="30">
        <v>-500000</v>
      </c>
      <c r="F6" s="30">
        <v>-1250000</v>
      </c>
      <c r="G6" s="30">
        <v>-1250000</v>
      </c>
    </row>
    <row r="7" spans="1:7" ht="36.65" customHeight="1" x14ac:dyDescent="0.4">
      <c r="A7" s="16"/>
      <c r="B7" s="39"/>
      <c r="C7" s="24"/>
      <c r="D7" s="27"/>
      <c r="E7" s="28"/>
      <c r="F7" s="28"/>
      <c r="G7" s="28"/>
    </row>
    <row r="8" spans="1:7" ht="39.65" customHeight="1" x14ac:dyDescent="0.4">
      <c r="A8" s="16"/>
      <c r="B8" s="39"/>
      <c r="C8" s="24"/>
      <c r="D8" s="27"/>
      <c r="E8" s="28"/>
      <c r="F8" s="28"/>
      <c r="G8" s="28"/>
    </row>
    <row r="9" spans="1:7" ht="19.75" customHeight="1" x14ac:dyDescent="0.3">
      <c r="A9" s="16"/>
      <c r="B9" s="16"/>
      <c r="C9" s="24"/>
      <c r="D9" s="27"/>
      <c r="E9" s="28"/>
      <c r="F9" s="28"/>
      <c r="G9" s="28"/>
    </row>
    <row r="10" spans="1:7" ht="19.75" customHeight="1" x14ac:dyDescent="0.3">
      <c r="A10" s="16"/>
      <c r="B10" s="16"/>
      <c r="C10" s="24"/>
      <c r="D10" s="27"/>
      <c r="E10" s="28"/>
      <c r="F10" s="28"/>
      <c r="G10" s="28"/>
    </row>
    <row r="11" spans="1:7" ht="20.25" customHeight="1" thickBot="1" x14ac:dyDescent="0.35">
      <c r="A11" s="16"/>
      <c r="B11" s="39"/>
      <c r="C11" s="24"/>
      <c r="D11" s="27"/>
      <c r="E11" s="28"/>
      <c r="F11" s="28"/>
      <c r="G11" s="28"/>
    </row>
    <row r="12" spans="1:7" ht="26.9" customHeight="1" x14ac:dyDescent="0.3">
      <c r="A12" s="20" t="s">
        <v>18</v>
      </c>
      <c r="B12" s="20"/>
      <c r="C12" s="22">
        <f>SUM(C6:C11)</f>
        <v>1250000</v>
      </c>
      <c r="D12" s="47">
        <f>SUM(D6:D11)</f>
        <v>-500000</v>
      </c>
      <c r="E12" s="48">
        <f>SUM(E6:E11)</f>
        <v>-500000</v>
      </c>
      <c r="F12" s="48">
        <f>SUM(F6:F11)</f>
        <v>-1250000</v>
      </c>
      <c r="G12" s="48">
        <f>SUM(G6:G11)</f>
        <v>-1250000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31482-15&amp;Csag. nr. 15-314&amp;R&amp;P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4" zoomScaleNormal="100" workbookViewId="0">
      <selection activeCell="B10" sqref="B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9" customHeight="1" thickBot="1" x14ac:dyDescent="0.35">
      <c r="A2" s="68" t="s">
        <v>20</v>
      </c>
      <c r="B2" s="69"/>
      <c r="C2" s="69"/>
      <c r="D2" s="69"/>
      <c r="E2" s="69"/>
      <c r="F2" s="69"/>
      <c r="G2" s="70"/>
    </row>
    <row r="3" spans="1:7" ht="31.75" customHeight="1" x14ac:dyDescent="0.35">
      <c r="A3" s="74" t="s">
        <v>8</v>
      </c>
      <c r="B3" s="75"/>
      <c r="C3" s="75"/>
      <c r="D3" s="75"/>
      <c r="E3" s="75"/>
      <c r="F3" s="75"/>
      <c r="G3" s="76"/>
    </row>
    <row r="4" spans="1:7" ht="25" customHeight="1" thickBot="1" x14ac:dyDescent="0.4">
      <c r="A4" s="4"/>
      <c r="B4" s="5"/>
      <c r="C4" s="5"/>
      <c r="D4" s="71" t="s">
        <v>22</v>
      </c>
      <c r="E4" s="72"/>
      <c r="F4" s="72"/>
      <c r="G4" s="73"/>
    </row>
    <row r="5" spans="1:7" ht="34.5" thickBot="1" x14ac:dyDescent="0.45">
      <c r="A5" s="6" t="s">
        <v>12</v>
      </c>
      <c r="B5" s="6" t="s">
        <v>0</v>
      </c>
      <c r="C5" s="7" t="s">
        <v>23</v>
      </c>
      <c r="D5" s="7" t="s">
        <v>1</v>
      </c>
      <c r="E5" s="7" t="s">
        <v>2</v>
      </c>
      <c r="F5" s="7" t="s">
        <v>3</v>
      </c>
      <c r="G5" s="7" t="s">
        <v>21</v>
      </c>
    </row>
    <row r="6" spans="1:7" ht="20.149999999999999" customHeight="1" x14ac:dyDescent="0.3">
      <c r="A6" s="14"/>
      <c r="B6" s="14"/>
      <c r="C6" s="23"/>
      <c r="D6" s="15"/>
      <c r="E6" s="14"/>
      <c r="F6" s="14"/>
      <c r="G6" s="14"/>
    </row>
    <row r="7" spans="1:7" ht="20.149999999999999" customHeight="1" x14ac:dyDescent="0.3">
      <c r="A7" s="16"/>
      <c r="B7" s="16"/>
      <c r="C7" s="24"/>
      <c r="D7" s="17"/>
      <c r="E7" s="16"/>
      <c r="F7" s="16"/>
      <c r="G7" s="16"/>
    </row>
    <row r="8" spans="1:7" ht="20.149999999999999" customHeight="1" x14ac:dyDescent="0.3">
      <c r="A8" s="16"/>
      <c r="B8" s="16"/>
      <c r="C8" s="24"/>
      <c r="D8" s="17"/>
      <c r="E8" s="16"/>
      <c r="F8" s="16"/>
      <c r="G8" s="16"/>
    </row>
    <row r="9" spans="1:7" ht="20.149999999999999" customHeight="1" x14ac:dyDescent="0.4">
      <c r="A9" s="16"/>
      <c r="B9" s="16"/>
      <c r="C9" s="24"/>
      <c r="D9" s="17"/>
      <c r="E9" s="16"/>
      <c r="F9" s="16"/>
      <c r="G9" s="16"/>
    </row>
    <row r="10" spans="1:7" ht="20.149999999999999" customHeight="1" x14ac:dyDescent="0.4">
      <c r="A10" s="16"/>
      <c r="B10" s="16"/>
      <c r="C10" s="24"/>
      <c r="D10" s="17"/>
      <c r="E10" s="16"/>
      <c r="F10" s="16"/>
      <c r="G10" s="16"/>
    </row>
    <row r="11" spans="1:7" ht="20.149999999999999" customHeight="1" x14ac:dyDescent="0.4">
      <c r="A11" s="16"/>
      <c r="B11" s="16"/>
      <c r="C11" s="24"/>
      <c r="D11" s="17"/>
      <c r="E11" s="16"/>
      <c r="F11" s="16"/>
      <c r="G11" s="16"/>
    </row>
    <row r="12" spans="1:7" ht="20.149999999999999" customHeight="1" x14ac:dyDescent="0.4">
      <c r="A12" s="16"/>
      <c r="B12" s="16"/>
      <c r="C12" s="24"/>
      <c r="D12" s="17"/>
      <c r="E12" s="16"/>
      <c r="F12" s="16"/>
      <c r="G12" s="16"/>
    </row>
    <row r="13" spans="1:7" ht="20.149999999999999" customHeight="1" x14ac:dyDescent="0.4">
      <c r="A13" s="16"/>
      <c r="B13" s="16"/>
      <c r="C13" s="24"/>
      <c r="D13" s="17"/>
      <c r="E13" s="16"/>
      <c r="F13" s="16"/>
      <c r="G13" s="16"/>
    </row>
    <row r="14" spans="1:7" ht="20.149999999999999" customHeight="1" x14ac:dyDescent="0.4">
      <c r="A14" s="16"/>
      <c r="B14" s="16"/>
      <c r="C14" s="24"/>
      <c r="D14" s="17"/>
      <c r="E14" s="16"/>
      <c r="F14" s="16"/>
      <c r="G14" s="16"/>
    </row>
    <row r="15" spans="1:7" ht="20.149999999999999" customHeight="1" x14ac:dyDescent="0.4">
      <c r="A15" s="16"/>
      <c r="B15" s="16"/>
      <c r="C15" s="24"/>
      <c r="D15" s="17"/>
      <c r="E15" s="16"/>
      <c r="F15" s="16"/>
      <c r="G15" s="16"/>
    </row>
    <row r="16" spans="1:7" ht="20.149999999999999" customHeight="1" x14ac:dyDescent="0.4">
      <c r="A16" s="16"/>
      <c r="B16" s="16"/>
      <c r="C16" s="24"/>
      <c r="D16" s="17"/>
      <c r="E16" s="16"/>
      <c r="F16" s="16"/>
      <c r="G16" s="16"/>
    </row>
    <row r="17" spans="1:7" ht="20.149999999999999" customHeight="1" x14ac:dyDescent="0.4">
      <c r="A17" s="16"/>
      <c r="B17" s="16"/>
      <c r="C17" s="24"/>
      <c r="D17" s="17"/>
      <c r="E17" s="16"/>
      <c r="F17" s="16"/>
      <c r="G17" s="16"/>
    </row>
    <row r="18" spans="1:7" ht="20.149999999999999" customHeight="1" x14ac:dyDescent="0.3">
      <c r="A18" s="16"/>
      <c r="B18" s="16"/>
      <c r="C18" s="24"/>
      <c r="D18" s="17"/>
      <c r="E18" s="16"/>
      <c r="F18" s="16"/>
      <c r="G18" s="16"/>
    </row>
    <row r="19" spans="1:7" ht="20.149999999999999" customHeight="1" x14ac:dyDescent="0.3">
      <c r="A19" s="16"/>
      <c r="B19" s="16"/>
      <c r="C19" s="24"/>
      <c r="D19" s="17"/>
      <c r="E19" s="16"/>
      <c r="F19" s="16"/>
      <c r="G19" s="16"/>
    </row>
    <row r="20" spans="1:7" ht="20.149999999999999" customHeight="1" thickBot="1" x14ac:dyDescent="0.35">
      <c r="A20" s="18"/>
      <c r="B20" s="18"/>
      <c r="C20" s="25"/>
      <c r="D20" s="19"/>
      <c r="E20" s="18"/>
      <c r="F20" s="18"/>
      <c r="G20" s="18"/>
    </row>
    <row r="21" spans="1:7" ht="26.9" customHeight="1" x14ac:dyDescent="0.4">
      <c r="A21" s="20" t="s">
        <v>19</v>
      </c>
      <c r="B21" s="20"/>
      <c r="C21" s="22">
        <f>SUM(C6:C20)</f>
        <v>0</v>
      </c>
      <c r="D21" s="21">
        <f t="shared" ref="D21:G21" si="0">SUM(D6:D20)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31482-15&amp;Csag. nr. 15-314&amp;R&amp;P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2015-06-10T06:00:00+00:00</MeetingStartDate>
    <EnclosureFileNumber xmlns="d08b57ff-b9b7-4581-975d-98f87b579a51">31482/15</EnclosureFileNumber>
    <AgendaId xmlns="d08b57ff-b9b7-4581-975d-98f87b579a51">3999</AgendaId>
    <AccessLevel xmlns="d08b57ff-b9b7-4581-975d-98f87b579a51">1</AccessLevel>
    <EnclosureType xmlns="d08b57ff-b9b7-4581-975d-98f87b579a51">Enclosure</EnclosureType>
    <CommitteeName xmlns="d08b57ff-b9b7-4581-975d-98f87b579a51">Udvalget for Arbejdsmarked og Integration</CommitteeName>
    <FusionId xmlns="d08b57ff-b9b7-4581-975d-98f87b579a51">1812036</FusionId>
    <AgendaAccessLevelName xmlns="d08b57ff-b9b7-4581-975d-98f87b579a51">Åben</AgendaAccessLevelName>
    <UNC xmlns="d08b57ff-b9b7-4581-975d-98f87b579a51">1628021</UNC>
    <MeetingTitle xmlns="d08b57ff-b9b7-4581-975d-98f87b579a51">10-06-2015</MeetingTitle>
    <MeetingDateAndTime xmlns="d08b57ff-b9b7-4581-975d-98f87b579a51">10-06-2015 fra 08:00 - 11:00</MeetingDateAndTime>
    <MeetingEndDate xmlns="d08b57ff-b9b7-4581-975d-98f87b579a51">2015-06-10T09:00:00+00:00</MeetingEndDate>
    <PWDescription xmlns="d08b57ff-b9b7-4581-975d-98f87b579a51">Opgørelse af ændringer i" husene"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919E32-D587-46A9-B453-D47E94FEF3E6}"/>
</file>

<file path=customXml/itemProps2.xml><?xml version="1.0" encoding="utf-8"?>
<ds:datastoreItem xmlns:ds="http://schemas.openxmlformats.org/officeDocument/2006/customXml" ds:itemID="{45020B88-C662-4305-BEEF-01FD37DB75F0}"/>
</file>

<file path=customXml/itemProps3.xml><?xml version="1.0" encoding="utf-8"?>
<ds:datastoreItem xmlns:ds="http://schemas.openxmlformats.org/officeDocument/2006/customXml" ds:itemID="{E79184FC-1AEE-44B6-BA19-6E35421553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2</vt:i4>
      </vt:variant>
    </vt:vector>
  </HeadingPairs>
  <TitlesOfParts>
    <vt:vector size="9" baseType="lpstr">
      <vt:lpstr>Totaloversigt</vt:lpstr>
      <vt:lpstr>Demografi ændr.</vt:lpstr>
      <vt:lpstr>Ændr. i forudsætn.</vt:lpstr>
      <vt:lpstr>Lovændringer</vt:lpstr>
      <vt:lpstr>Tidl. politiske beslutn.</vt:lpstr>
      <vt:lpstr>Øvrige ændringer</vt:lpstr>
      <vt:lpstr>Ark1</vt:lpstr>
      <vt:lpstr>Lovændringer!Udskriftstitler</vt:lpstr>
      <vt:lpstr>'Ændr. i forudsætn.'!Udskriftstitler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UAI-10-06-2015 - Bilag 183.02 Budgettilretninger 2016 - 2019 - udvalg for Arbejdsmarked og Integrati…</dc:title>
  <dc:creator>Flemming Karlsen</dc:creator>
  <cp:lastModifiedBy>Jørn Pedersen</cp:lastModifiedBy>
  <cp:lastPrinted>2015-06-03T09:38:00Z</cp:lastPrinted>
  <dcterms:created xsi:type="dcterms:W3CDTF">2014-01-22T10:50:38Z</dcterms:created>
  <dcterms:modified xsi:type="dcterms:W3CDTF">2015-06-03T09:38:03Z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